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NENLA\AppData\Local\Microsoft\Windows\INetCache\Content.Outlook\A2Z4XUJT\"/>
    </mc:Choice>
  </mc:AlternateContent>
  <xr:revisionPtr revIDLastSave="0" documentId="8_{C9EA3E4B-D738-4561-8A22-DA7B544E3063}" xr6:coauthVersionLast="47" xr6:coauthVersionMax="47" xr10:uidLastSave="{00000000-0000-0000-0000-000000000000}"/>
  <workbookProtection lockStructure="1"/>
  <bookViews>
    <workbookView xWindow="-28920" yWindow="-885" windowWidth="29040" windowHeight="15840" xr2:uid="{731A3260-1660-462D-82B3-C3F0110BB717}"/>
  </bookViews>
  <sheets>
    <sheet name="250% WORKSHEET" sheetId="1" r:id="rId1"/>
    <sheet name="Data" sheetId="2" state="hidden" r:id="rId2"/>
  </sheets>
  <definedNames>
    <definedName name="Earned_Income">Data!$B$2:$B$17</definedName>
    <definedName name="FPL_250">Data!$J$4:$J$14</definedName>
    <definedName name="HH_Size">Data!$I$4:$I$14</definedName>
    <definedName name="Pay_Frequency">Data!$G$2:$G$6</definedName>
    <definedName name="_xlnm.Print_Area" localSheetId="0">'250% WORKSHEET'!$B$2:$N$34</definedName>
    <definedName name="Unearned_Income">Data!$B$18:$B$27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5" i="1" l="1"/>
  <c r="J34" i="1"/>
  <c r="K34" i="1" l="1"/>
</calcChain>
</file>

<file path=xl/sharedStrings.xml><?xml version="1.0" encoding="utf-8"?>
<sst xmlns="http://schemas.openxmlformats.org/spreadsheetml/2006/main" count="87" uniqueCount="59">
  <si>
    <t>Case Name</t>
  </si>
  <si>
    <t>Date</t>
  </si>
  <si>
    <t>Earned Income</t>
  </si>
  <si>
    <t>#1 Earned Income</t>
  </si>
  <si>
    <t>Frequency Paid</t>
  </si>
  <si>
    <t>Name of Adult</t>
  </si>
  <si>
    <t>Earned Income Type</t>
  </si>
  <si>
    <t>#2 Earned Income</t>
  </si>
  <si>
    <t>#3 Earned Income</t>
  </si>
  <si>
    <t>#4 Earned Income</t>
  </si>
  <si>
    <t>#1 Unearned Income</t>
  </si>
  <si>
    <t>Unearned Income Type</t>
  </si>
  <si>
    <t>#2 Unearned Income</t>
  </si>
  <si>
    <t>#3 Unearned Income</t>
  </si>
  <si>
    <t>#4 Unearned Income</t>
  </si>
  <si>
    <t>Blood/Plasma</t>
  </si>
  <si>
    <t>Bonus, Commissions, Tips</t>
  </si>
  <si>
    <t>College Work Study</t>
  </si>
  <si>
    <t>Combat Pay</t>
  </si>
  <si>
    <t>Job Corps</t>
  </si>
  <si>
    <t>On the Job Training (Includes WIA)</t>
  </si>
  <si>
    <t>Other</t>
  </si>
  <si>
    <t>Overtime</t>
  </si>
  <si>
    <t>Seasonal Employment</t>
  </si>
  <si>
    <t>Strike Pay</t>
  </si>
  <si>
    <t>Untimely/Unreported Wages</t>
  </si>
  <si>
    <t>Vocational Rehabilitation Training Allowance or Incentive</t>
  </si>
  <si>
    <t>WIA Incentive or Training Allowance</t>
  </si>
  <si>
    <t>Wages</t>
  </si>
  <si>
    <t>Educational, Student</t>
  </si>
  <si>
    <t>Annuities, Trusts</t>
  </si>
  <si>
    <t>Child Support</t>
  </si>
  <si>
    <t>Spousal Support</t>
  </si>
  <si>
    <t>Contract Sales</t>
  </si>
  <si>
    <t>Disability</t>
  </si>
  <si>
    <t>Worker's Comp</t>
  </si>
  <si>
    <t>Government Payments (TANF, HUD, FC)</t>
  </si>
  <si>
    <t>Pensions</t>
  </si>
  <si>
    <t>HH Size</t>
  </si>
  <si>
    <t>250% FPL</t>
  </si>
  <si>
    <t>Unearned Income</t>
  </si>
  <si>
    <t>Weekly   (4.3)</t>
  </si>
  <si>
    <t>Bi-Weekly  (2.15)</t>
  </si>
  <si>
    <t>Semi-Monthly (2)</t>
  </si>
  <si>
    <t>Monthly (1)</t>
  </si>
  <si>
    <t>#1 Earned
Monthly Total</t>
  </si>
  <si>
    <t>#2 Earned
Monthly Total</t>
  </si>
  <si>
    <t>#3 Earned
Monthly Total</t>
  </si>
  <si>
    <t>#4 Earned
Monthly Total</t>
  </si>
  <si>
    <t>#1 Unearned
Monthly Total</t>
  </si>
  <si>
    <t>#4 Unearned  Monthly Total</t>
  </si>
  <si>
    <t>#2 Unearned Monthly Total</t>
  </si>
  <si>
    <t>#3 Unearned Monthly Total</t>
  </si>
  <si>
    <t>Monthly Earned Income Calculations
(Show Math)</t>
  </si>
  <si>
    <t>Monthly Unearned Income Calculations (Show Math)</t>
  </si>
  <si>
    <t>Total Income</t>
  </si>
  <si>
    <t>Child Care Eligibility</t>
  </si>
  <si>
    <t>W-14</t>
  </si>
  <si>
    <t>Social Service - Essential Function 250% FPL Worksheet  04-2022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</si>
</sst>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4" x14ac:knownFonts="1">
    <font>
      <sz val="11"/>
      <color theme="1"/>
      <name val="Gill Sans MT"/>
      <family val="2"/>
      <scheme val="minor"/>
    </font>
    <font>
      <sz val="11"/>
      <color theme="0"/>
      <name val="Gill Sans MT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0"/>
      <name val="Times New Roman"/>
      <family val="1"/>
    </font>
    <font>
      <sz val="11"/>
      <color theme="0"/>
      <name val="Times New Roman"/>
      <family val="1"/>
    </font>
    <font>
      <sz val="8"/>
      <color theme="1"/>
      <name val="Arial"/>
      <family val="2"/>
    </font>
    <font>
      <sz val="11"/>
      <color rgb="FFFF0000"/>
      <name val="Gill Sans MT"/>
      <family val="2"/>
      <scheme val="minor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8" fontId="2" fillId="0" borderId="4" xfId="0" applyNumberFormat="1" applyFont="1" applyBorder="1" applyAlignment="1">
      <alignment vertical="center" wrapText="1"/>
    </xf>
    <xf numFmtId="0" fontId="4" fillId="0" borderId="0" xfId="0" applyFont="1" applyAlignment="1">
      <alignment horizontal="right" wrapText="1" indent="1"/>
    </xf>
    <xf numFmtId="0" fontId="4" fillId="0" borderId="0" xfId="0" applyFont="1" applyAlignment="1">
      <alignment horizontal="right" indent="1"/>
    </xf>
    <xf numFmtId="0" fontId="3" fillId="0" borderId="0" xfId="0" applyFont="1" applyFill="1"/>
    <xf numFmtId="0" fontId="6" fillId="4" borderId="6" xfId="0" applyFont="1" applyFill="1" applyBorder="1" applyAlignment="1">
      <alignment horizontal="left" wrapText="1"/>
    </xf>
    <xf numFmtId="0" fontId="3" fillId="4" borderId="7" xfId="0" applyFont="1" applyFill="1" applyBorder="1"/>
    <xf numFmtId="0" fontId="3" fillId="4" borderId="8" xfId="0" applyFont="1" applyFill="1" applyBorder="1"/>
    <xf numFmtId="0" fontId="3" fillId="0" borderId="0" xfId="0" applyFont="1" applyBorder="1"/>
    <xf numFmtId="0" fontId="3" fillId="0" borderId="9" xfId="0" applyFont="1" applyBorder="1"/>
    <xf numFmtId="0" fontId="3" fillId="0" borderId="5" xfId="0" applyFont="1" applyBorder="1" applyAlignment="1">
      <alignment wrapText="1"/>
    </xf>
    <xf numFmtId="0" fontId="6" fillId="0" borderId="1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3" fillId="2" borderId="13" xfId="0" applyFont="1" applyFill="1" applyBorder="1"/>
    <xf numFmtId="0" fontId="3" fillId="0" borderId="15" xfId="0" applyFont="1" applyBorder="1"/>
    <xf numFmtId="0" fontId="3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3" fillId="2" borderId="12" xfId="0" applyFont="1" applyFill="1" applyBorder="1"/>
    <xf numFmtId="0" fontId="3" fillId="2" borderId="14" xfId="0" applyFont="1" applyFill="1" applyBorder="1"/>
    <xf numFmtId="0" fontId="3" fillId="0" borderId="15" xfId="0" applyFont="1" applyFill="1" applyBorder="1"/>
    <xf numFmtId="0" fontId="5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3" fillId="0" borderId="16" xfId="0" applyFont="1" applyFill="1" applyBorder="1"/>
    <xf numFmtId="0" fontId="6" fillId="4" borderId="20" xfId="0" applyFont="1" applyFill="1" applyBorder="1" applyAlignment="1">
      <alignment horizontal="left" wrapText="1"/>
    </xf>
    <xf numFmtId="0" fontId="3" fillId="4" borderId="21" xfId="0" applyFont="1" applyFill="1" applyBorder="1"/>
    <xf numFmtId="0" fontId="3" fillId="0" borderId="23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6" fillId="0" borderId="27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3" fillId="2" borderId="13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4" borderId="22" xfId="0" applyFont="1" applyFill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Fill="1" applyBorder="1" applyAlignment="1">
      <alignment wrapText="1"/>
    </xf>
    <xf numFmtId="0" fontId="5" fillId="2" borderId="31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right" vertical="center" wrapText="1"/>
    </xf>
    <xf numFmtId="8" fontId="5" fillId="4" borderId="5" xfId="0" applyNumberFormat="1" applyFont="1" applyFill="1" applyBorder="1" applyProtection="1">
      <protection locked="0"/>
    </xf>
    <xf numFmtId="0" fontId="4" fillId="3" borderId="5" xfId="0" applyFont="1" applyFill="1" applyBorder="1" applyAlignment="1" applyProtection="1">
      <alignment horizontal="right"/>
      <protection locked="0"/>
    </xf>
    <xf numFmtId="0" fontId="3" fillId="3" borderId="5" xfId="0" applyFont="1" applyFill="1" applyBorder="1" applyAlignment="1" applyProtection="1">
      <alignment horizontal="right"/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8" fontId="5" fillId="4" borderId="28" xfId="0" applyNumberFormat="1" applyFont="1" applyFill="1" applyBorder="1" applyAlignment="1" applyProtection="1">
      <alignment horizontal="right"/>
      <protection locked="0"/>
    </xf>
    <xf numFmtId="0" fontId="2" fillId="3" borderId="26" xfId="0" applyFont="1" applyFill="1" applyBorder="1" applyAlignment="1" applyProtection="1">
      <alignment wrapText="1"/>
      <protection locked="0"/>
    </xf>
    <xf numFmtId="0" fontId="3" fillId="3" borderId="26" xfId="0" applyFont="1" applyFill="1" applyBorder="1" applyAlignment="1" applyProtection="1">
      <alignment wrapText="1"/>
      <protection locked="0"/>
    </xf>
    <xf numFmtId="0" fontId="2" fillId="3" borderId="26" xfId="0" applyFont="1" applyFill="1" applyBorder="1" applyAlignment="1" applyProtection="1">
      <alignment horizontal="right" wrapText="1"/>
      <protection locked="0"/>
    </xf>
    <xf numFmtId="14" fontId="3" fillId="3" borderId="11" xfId="0" applyNumberFormat="1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protection locked="0"/>
    </xf>
    <xf numFmtId="0" fontId="9" fillId="0" borderId="0" xfId="0" applyFont="1" applyBorder="1"/>
    <xf numFmtId="0" fontId="1" fillId="0" borderId="0" xfId="0" applyFont="1" applyBorder="1"/>
    <xf numFmtId="0" fontId="10" fillId="0" borderId="0" xfId="0" applyFont="1" applyBorder="1" applyAlignment="1">
      <alignment vertical="center" wrapText="1"/>
    </xf>
    <xf numFmtId="8" fontId="10" fillId="0" borderId="0" xfId="0" applyNumberFormat="1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/>
    </xf>
    <xf numFmtId="0" fontId="5" fillId="4" borderId="2" xfId="0" applyFont="1" applyFill="1" applyBorder="1" applyAlignment="1" applyProtection="1">
      <alignment horizontal="right" vertical="center"/>
      <protection locked="0"/>
    </xf>
    <xf numFmtId="8" fontId="5" fillId="3" borderId="3" xfId="0" applyNumberFormat="1" applyFont="1" applyFill="1" applyBorder="1" applyAlignment="1">
      <alignment vertical="center"/>
    </xf>
    <xf numFmtId="0" fontId="8" fillId="4" borderId="3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Border="1"/>
    <xf numFmtId="0" fontId="13" fillId="0" borderId="0" xfId="0" applyFont="1" applyBorder="1" applyAlignment="1">
      <alignment horizontal="right"/>
    </xf>
    <xf numFmtId="0" fontId="12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7" fillId="2" borderId="13" xfId="0" applyFont="1" applyFill="1" applyBorder="1" applyAlignment="1">
      <alignment horizontal="left" wrapText="1"/>
    </xf>
    <xf numFmtId="0" fontId="5" fillId="2" borderId="29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4" borderId="32" xfId="0" applyFont="1" applyFill="1" applyBorder="1" applyAlignment="1">
      <alignment horizontal="left" wrapText="1"/>
    </xf>
    <xf numFmtId="0" fontId="6" fillId="4" borderId="33" xfId="0" applyFont="1" applyFill="1" applyBorder="1" applyAlignment="1">
      <alignment horizontal="left" wrapText="1"/>
    </xf>
    <xf numFmtId="0" fontId="6" fillId="4" borderId="34" xfId="0" applyFont="1" applyFill="1" applyBorder="1" applyAlignment="1">
      <alignment horizontal="left" wrapText="1"/>
    </xf>
    <xf numFmtId="0" fontId="6" fillId="4" borderId="35" xfId="0" applyFont="1" applyFill="1" applyBorder="1" applyAlignment="1">
      <alignment horizontal="left" wrapText="1"/>
    </xf>
  </cellXfs>
  <cellStyles count="1">
    <cellStyle name="Normal" xfId="0" builtinId="0"/>
  </cellStyles>
  <dxfs count="1"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DCF TANF Sample Docs">
  <a:themeElements>
    <a:clrScheme name="Dividend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0A91-70C1-44D1-8BB7-98F374DFFB94}">
  <sheetPr>
    <pageSetUpPr fitToPage="1"/>
  </sheetPr>
  <dimension ref="B1:N58"/>
  <sheetViews>
    <sheetView showGridLines="0" showRowColHeaders="0" tabSelected="1" topLeftCell="A4" zoomScale="90" zoomScaleNormal="90" workbookViewId="0">
      <selection activeCell="F12" sqref="F12"/>
    </sheetView>
  </sheetViews>
  <sheetFormatPr defaultColWidth="9" defaultRowHeight="15.75" x14ac:dyDescent="0.25"/>
  <cols>
    <col min="1" max="1" width="2.25" style="2" customWidth="1"/>
    <col min="2" max="2" width="1.25" style="2" customWidth="1"/>
    <col min="3" max="3" width="18.25" style="3" customWidth="1"/>
    <col min="4" max="4" width="46.375" style="2" customWidth="1"/>
    <col min="5" max="5" width="12.875" style="2" customWidth="1"/>
    <col min="6" max="6" width="13.125" style="36" customWidth="1"/>
    <col min="7" max="7" width="1.25" style="2" customWidth="1"/>
    <col min="8" max="8" width="1.5" style="2" customWidth="1"/>
    <col min="9" max="9" width="1.25" style="2" customWidth="1"/>
    <col min="10" max="10" width="18.25" style="2" customWidth="1"/>
    <col min="11" max="11" width="40.875" style="2" customWidth="1"/>
    <col min="12" max="12" width="12.875" style="2" customWidth="1"/>
    <col min="13" max="13" width="13.125" style="2" customWidth="1"/>
    <col min="14" max="14" width="1.25" style="2" customWidth="1"/>
    <col min="15" max="16384" width="9" style="2"/>
  </cols>
  <sheetData>
    <row r="1" spans="2:14" ht="6.75" customHeight="1" thickBot="1" x14ac:dyDescent="0.3"/>
    <row r="2" spans="2:14" ht="19.5" thickBot="1" x14ac:dyDescent="0.35">
      <c r="C2" s="75" t="s">
        <v>58</v>
      </c>
      <c r="D2" s="76"/>
      <c r="E2" s="76"/>
      <c r="F2" s="76"/>
      <c r="G2" s="76"/>
      <c r="H2" s="76"/>
      <c r="I2" s="76"/>
      <c r="J2" s="76"/>
      <c r="K2" s="76"/>
      <c r="L2" s="76"/>
      <c r="M2" s="77"/>
    </row>
    <row r="3" spans="2:14" customFormat="1" ht="7.5" customHeight="1" x14ac:dyDescent="0.35"/>
    <row r="4" spans="2:14" x14ac:dyDescent="0.25">
      <c r="C4" s="8" t="s">
        <v>0</v>
      </c>
      <c r="D4" s="56"/>
      <c r="E4" s="9" t="s">
        <v>1</v>
      </c>
      <c r="F4" s="55"/>
    </row>
    <row r="5" spans="2:14" ht="6.75" customHeight="1" thickBot="1" x14ac:dyDescent="0.3"/>
    <row r="6" spans="2:14" s="10" customFormat="1" ht="24.75" customHeight="1" x14ac:dyDescent="0.3">
      <c r="B6" s="25"/>
      <c r="C6" s="74" t="s">
        <v>2</v>
      </c>
      <c r="D6" s="74"/>
      <c r="E6" s="19"/>
      <c r="F6" s="37"/>
      <c r="G6" s="26"/>
      <c r="I6" s="25"/>
      <c r="J6" s="74" t="s">
        <v>40</v>
      </c>
      <c r="K6" s="74"/>
      <c r="L6" s="19"/>
      <c r="M6" s="19"/>
      <c r="N6" s="26"/>
    </row>
    <row r="7" spans="2:14" s="10" customFormat="1" ht="9" customHeight="1" thickBot="1" x14ac:dyDescent="0.35">
      <c r="B7" s="27"/>
      <c r="C7" s="28"/>
      <c r="D7" s="29"/>
      <c r="E7" s="29"/>
      <c r="F7" s="38"/>
      <c r="G7" s="30"/>
      <c r="I7" s="27"/>
      <c r="J7" s="28"/>
      <c r="K7" s="29"/>
      <c r="L7" s="29"/>
      <c r="M7" s="29"/>
      <c r="N7" s="30"/>
    </row>
    <row r="8" spans="2:14" ht="20.25" customHeight="1" x14ac:dyDescent="0.25">
      <c r="B8" s="20"/>
      <c r="C8" s="80" t="s">
        <v>3</v>
      </c>
      <c r="D8" s="81"/>
      <c r="E8" s="32"/>
      <c r="F8" s="39"/>
      <c r="G8" s="21"/>
      <c r="I8" s="20"/>
      <c r="J8" s="78" t="s">
        <v>10</v>
      </c>
      <c r="K8" s="79"/>
      <c r="L8" s="12"/>
      <c r="M8" s="13"/>
      <c r="N8" s="21"/>
    </row>
    <row r="9" spans="2:14" x14ac:dyDescent="0.25">
      <c r="B9" s="20"/>
      <c r="C9" s="33" t="s">
        <v>5</v>
      </c>
      <c r="D9" s="48"/>
      <c r="E9" s="14"/>
      <c r="F9" s="40"/>
      <c r="G9" s="21"/>
      <c r="I9" s="20"/>
      <c r="J9" s="16" t="s">
        <v>5</v>
      </c>
      <c r="K9" s="48"/>
      <c r="L9" s="14"/>
      <c r="M9" s="15"/>
      <c r="N9" s="21"/>
    </row>
    <row r="10" spans="2:14" ht="15.75" customHeight="1" x14ac:dyDescent="0.25">
      <c r="B10" s="20"/>
      <c r="C10" s="33" t="s">
        <v>6</v>
      </c>
      <c r="D10" s="49"/>
      <c r="E10" s="14"/>
      <c r="F10" s="40"/>
      <c r="G10" s="21"/>
      <c r="I10" s="20"/>
      <c r="J10" s="16" t="s">
        <v>11</v>
      </c>
      <c r="K10" s="49"/>
      <c r="L10" s="14"/>
      <c r="M10" s="15"/>
      <c r="N10" s="21"/>
    </row>
    <row r="11" spans="2:14" x14ac:dyDescent="0.25">
      <c r="B11" s="20"/>
      <c r="C11" s="33" t="s">
        <v>4</v>
      </c>
      <c r="D11" s="49"/>
      <c r="E11" s="14"/>
      <c r="F11" s="40"/>
      <c r="G11" s="21"/>
      <c r="I11" s="20"/>
      <c r="J11" s="16" t="s">
        <v>4</v>
      </c>
      <c r="K11" s="49"/>
      <c r="L11" s="14"/>
      <c r="M11" s="15"/>
      <c r="N11" s="21"/>
    </row>
    <row r="12" spans="2:14" ht="56.1" customHeight="1" thickBot="1" x14ac:dyDescent="0.35">
      <c r="B12" s="20"/>
      <c r="C12" s="34" t="s">
        <v>53</v>
      </c>
      <c r="D12" s="54"/>
      <c r="E12" s="35" t="s">
        <v>45</v>
      </c>
      <c r="F12" s="51"/>
      <c r="G12" s="21"/>
      <c r="I12" s="20"/>
      <c r="J12" s="16" t="s">
        <v>54</v>
      </c>
      <c r="K12" s="50"/>
      <c r="L12" s="17" t="s">
        <v>49</v>
      </c>
      <c r="M12" s="47"/>
      <c r="N12" s="21"/>
    </row>
    <row r="13" spans="2:14" ht="9" customHeight="1" thickBot="1" x14ac:dyDescent="0.3">
      <c r="B13" s="20"/>
      <c r="C13" s="18"/>
      <c r="D13" s="14"/>
      <c r="E13" s="14"/>
      <c r="F13" s="41"/>
      <c r="G13" s="21"/>
      <c r="I13" s="20"/>
      <c r="J13" s="18"/>
      <c r="K13" s="14"/>
      <c r="L13" s="14"/>
      <c r="M13" s="14"/>
      <c r="N13" s="21"/>
    </row>
    <row r="14" spans="2:14" ht="20.25" customHeight="1" x14ac:dyDescent="0.25">
      <c r="B14" s="20"/>
      <c r="C14" s="31" t="s">
        <v>7</v>
      </c>
      <c r="D14" s="32"/>
      <c r="E14" s="32"/>
      <c r="F14" s="39"/>
      <c r="G14" s="21"/>
      <c r="I14" s="20"/>
      <c r="J14" s="11" t="s">
        <v>12</v>
      </c>
      <c r="K14" s="12"/>
      <c r="L14" s="12"/>
      <c r="M14" s="13"/>
      <c r="N14" s="21"/>
    </row>
    <row r="15" spans="2:14" x14ac:dyDescent="0.25">
      <c r="B15" s="20"/>
      <c r="C15" s="33" t="s">
        <v>5</v>
      </c>
      <c r="D15" s="48"/>
      <c r="E15" s="14"/>
      <c r="F15" s="40"/>
      <c r="G15" s="21"/>
      <c r="I15" s="20"/>
      <c r="J15" s="16" t="s">
        <v>5</v>
      </c>
      <c r="K15" s="48"/>
      <c r="L15" s="14"/>
      <c r="M15" s="15"/>
      <c r="N15" s="21"/>
    </row>
    <row r="16" spans="2:14" ht="15.75" customHeight="1" x14ac:dyDescent="0.25">
      <c r="B16" s="20"/>
      <c r="C16" s="33" t="s">
        <v>6</v>
      </c>
      <c r="D16" s="49"/>
      <c r="E16" s="14"/>
      <c r="F16" s="40"/>
      <c r="G16" s="21"/>
      <c r="I16" s="20"/>
      <c r="J16" s="16" t="s">
        <v>11</v>
      </c>
      <c r="K16" s="49"/>
      <c r="L16" s="14"/>
      <c r="M16" s="15"/>
      <c r="N16" s="21"/>
    </row>
    <row r="17" spans="2:14" x14ac:dyDescent="0.25">
      <c r="B17" s="20"/>
      <c r="C17" s="33" t="s">
        <v>4</v>
      </c>
      <c r="D17" s="49"/>
      <c r="E17" s="14"/>
      <c r="F17" s="40"/>
      <c r="G17" s="21"/>
      <c r="I17" s="20"/>
      <c r="J17" s="16" t="s">
        <v>4</v>
      </c>
      <c r="K17" s="49"/>
      <c r="L17" s="14"/>
      <c r="M17" s="15"/>
      <c r="N17" s="21"/>
    </row>
    <row r="18" spans="2:14" ht="56.1" customHeight="1" thickBot="1" x14ac:dyDescent="0.35">
      <c r="B18" s="20"/>
      <c r="C18" s="34" t="s">
        <v>53</v>
      </c>
      <c r="D18" s="52"/>
      <c r="E18" s="35" t="s">
        <v>46</v>
      </c>
      <c r="F18" s="51"/>
      <c r="G18" s="21"/>
      <c r="I18" s="20"/>
      <c r="J18" s="16" t="s">
        <v>54</v>
      </c>
      <c r="K18" s="50"/>
      <c r="L18" s="17" t="s">
        <v>51</v>
      </c>
      <c r="M18" s="47"/>
      <c r="N18" s="21"/>
    </row>
    <row r="19" spans="2:14" ht="9" customHeight="1" thickBot="1" x14ac:dyDescent="0.3">
      <c r="B19" s="20"/>
      <c r="C19" s="18"/>
      <c r="D19" s="14"/>
      <c r="E19" s="14"/>
      <c r="F19" s="41"/>
      <c r="G19" s="21"/>
      <c r="I19" s="20"/>
      <c r="J19" s="18"/>
      <c r="K19" s="14"/>
      <c r="L19" s="14"/>
      <c r="M19" s="14"/>
      <c r="N19" s="21"/>
    </row>
    <row r="20" spans="2:14" ht="20.25" customHeight="1" x14ac:dyDescent="0.25">
      <c r="B20" s="20"/>
      <c r="C20" s="31" t="s">
        <v>8</v>
      </c>
      <c r="D20" s="32"/>
      <c r="E20" s="32"/>
      <c r="F20" s="39"/>
      <c r="G20" s="21"/>
      <c r="I20" s="20"/>
      <c r="J20" s="11" t="s">
        <v>13</v>
      </c>
      <c r="K20" s="12"/>
      <c r="L20" s="12"/>
      <c r="M20" s="13"/>
      <c r="N20" s="21"/>
    </row>
    <row r="21" spans="2:14" x14ac:dyDescent="0.25">
      <c r="B21" s="20"/>
      <c r="C21" s="33" t="s">
        <v>5</v>
      </c>
      <c r="D21" s="48"/>
      <c r="E21" s="14"/>
      <c r="F21" s="40"/>
      <c r="G21" s="21"/>
      <c r="I21" s="20"/>
      <c r="J21" s="16" t="s">
        <v>5</v>
      </c>
      <c r="K21" s="48"/>
      <c r="L21" s="14"/>
      <c r="M21" s="15"/>
      <c r="N21" s="21"/>
    </row>
    <row r="22" spans="2:14" ht="15.75" customHeight="1" x14ac:dyDescent="0.25">
      <c r="B22" s="20"/>
      <c r="C22" s="33" t="s">
        <v>6</v>
      </c>
      <c r="D22" s="49"/>
      <c r="E22" s="14"/>
      <c r="F22" s="40"/>
      <c r="G22" s="21"/>
      <c r="I22" s="20"/>
      <c r="J22" s="16" t="s">
        <v>11</v>
      </c>
      <c r="K22" s="49"/>
      <c r="L22" s="14"/>
      <c r="M22" s="15"/>
      <c r="N22" s="21"/>
    </row>
    <row r="23" spans="2:14" x14ac:dyDescent="0.25">
      <c r="B23" s="20"/>
      <c r="C23" s="33" t="s">
        <v>4</v>
      </c>
      <c r="D23" s="49"/>
      <c r="E23" s="14"/>
      <c r="F23" s="40"/>
      <c r="G23" s="21"/>
      <c r="I23" s="20"/>
      <c r="J23" s="16" t="s">
        <v>4</v>
      </c>
      <c r="K23" s="49"/>
      <c r="L23" s="14"/>
      <c r="M23" s="15"/>
      <c r="N23" s="21"/>
    </row>
    <row r="24" spans="2:14" ht="56.1" customHeight="1" thickBot="1" x14ac:dyDescent="0.35">
      <c r="B24" s="20"/>
      <c r="C24" s="34" t="s">
        <v>53</v>
      </c>
      <c r="D24" s="53"/>
      <c r="E24" s="35" t="s">
        <v>47</v>
      </c>
      <c r="F24" s="51"/>
      <c r="G24" s="21"/>
      <c r="I24" s="20"/>
      <c r="J24" s="16" t="s">
        <v>54</v>
      </c>
      <c r="K24" s="50"/>
      <c r="L24" s="17" t="s">
        <v>52</v>
      </c>
      <c r="M24" s="47"/>
      <c r="N24" s="21"/>
    </row>
    <row r="25" spans="2:14" ht="9" customHeight="1" thickBot="1" x14ac:dyDescent="0.3">
      <c r="B25" s="20"/>
      <c r="C25" s="18"/>
      <c r="D25" s="14"/>
      <c r="E25" s="14"/>
      <c r="F25" s="41"/>
      <c r="G25" s="21"/>
      <c r="I25" s="20"/>
      <c r="J25" s="18"/>
      <c r="K25" s="14"/>
      <c r="L25" s="14"/>
      <c r="M25" s="14"/>
      <c r="N25" s="21"/>
    </row>
    <row r="26" spans="2:14" ht="20.25" customHeight="1" x14ac:dyDescent="0.25">
      <c r="B26" s="20"/>
      <c r="C26" s="31" t="s">
        <v>9</v>
      </c>
      <c r="D26" s="32"/>
      <c r="E26" s="32"/>
      <c r="F26" s="39"/>
      <c r="G26" s="21"/>
      <c r="I26" s="20"/>
      <c r="J26" s="11" t="s">
        <v>14</v>
      </c>
      <c r="K26" s="12"/>
      <c r="L26" s="12"/>
      <c r="M26" s="13"/>
      <c r="N26" s="21"/>
    </row>
    <row r="27" spans="2:14" x14ac:dyDescent="0.25">
      <c r="B27" s="20"/>
      <c r="C27" s="33" t="s">
        <v>5</v>
      </c>
      <c r="D27" s="48"/>
      <c r="E27" s="14"/>
      <c r="F27" s="40"/>
      <c r="G27" s="21"/>
      <c r="I27" s="20"/>
      <c r="J27" s="16" t="s">
        <v>5</v>
      </c>
      <c r="K27" s="48"/>
      <c r="L27" s="14"/>
      <c r="M27" s="15"/>
      <c r="N27" s="21"/>
    </row>
    <row r="28" spans="2:14" ht="15.75" customHeight="1" x14ac:dyDescent="0.25">
      <c r="B28" s="20"/>
      <c r="C28" s="33" t="s">
        <v>6</v>
      </c>
      <c r="D28" s="49"/>
      <c r="E28" s="14"/>
      <c r="F28" s="40"/>
      <c r="G28" s="21"/>
      <c r="I28" s="20"/>
      <c r="J28" s="16" t="s">
        <v>11</v>
      </c>
      <c r="K28" s="49"/>
      <c r="L28" s="14"/>
      <c r="M28" s="15"/>
      <c r="N28" s="21"/>
    </row>
    <row r="29" spans="2:14" x14ac:dyDescent="0.25">
      <c r="B29" s="20"/>
      <c r="C29" s="33" t="s">
        <v>4</v>
      </c>
      <c r="D29" s="49"/>
      <c r="E29" s="14"/>
      <c r="F29" s="40"/>
      <c r="G29" s="21"/>
      <c r="I29" s="20"/>
      <c r="J29" s="16" t="s">
        <v>4</v>
      </c>
      <c r="K29" s="49"/>
      <c r="L29" s="14"/>
      <c r="M29" s="15"/>
      <c r="N29" s="21"/>
    </row>
    <row r="30" spans="2:14" ht="56.1" customHeight="1" thickBot="1" x14ac:dyDescent="0.35">
      <c r="B30" s="20"/>
      <c r="C30" s="34" t="s">
        <v>53</v>
      </c>
      <c r="D30" s="52"/>
      <c r="E30" s="35" t="s">
        <v>48</v>
      </c>
      <c r="F30" s="51"/>
      <c r="G30" s="21"/>
      <c r="I30" s="20"/>
      <c r="J30" s="16" t="s">
        <v>54</v>
      </c>
      <c r="K30" s="50"/>
      <c r="L30" s="17" t="s">
        <v>50</v>
      </c>
      <c r="M30" s="47"/>
      <c r="N30" s="21"/>
    </row>
    <row r="31" spans="2:14" customFormat="1" ht="9.75" customHeight="1" thickBot="1" x14ac:dyDescent="0.4">
      <c r="B31" s="22"/>
      <c r="C31" s="23"/>
      <c r="D31" s="23"/>
      <c r="E31" s="23"/>
      <c r="F31" s="42"/>
      <c r="G31" s="24"/>
      <c r="I31" s="22"/>
      <c r="J31" s="23"/>
      <c r="K31" s="23"/>
      <c r="L31" s="23"/>
      <c r="M31" s="23"/>
      <c r="N31" s="24"/>
    </row>
    <row r="32" spans="2:14" ht="6" customHeight="1" thickBot="1" x14ac:dyDescent="0.3">
      <c r="J32" s="3"/>
    </row>
    <row r="33" spans="3:13" customFormat="1" ht="19.5" thickBot="1" x14ac:dyDescent="0.4">
      <c r="C33" s="44"/>
      <c r="D33" s="2"/>
      <c r="E33" s="2"/>
      <c r="F33" s="36"/>
      <c r="G33" s="2"/>
      <c r="H33" s="2"/>
      <c r="I33" s="2"/>
      <c r="J33" s="46" t="s">
        <v>55</v>
      </c>
      <c r="K33" s="45" t="s">
        <v>56</v>
      </c>
    </row>
    <row r="34" spans="3:13" customFormat="1" ht="34.5" customHeight="1" thickBot="1" x14ac:dyDescent="0.4">
      <c r="D34" s="2"/>
      <c r="E34" s="61" t="s">
        <v>38</v>
      </c>
      <c r="F34" s="62">
        <v>2</v>
      </c>
      <c r="G34" s="2"/>
      <c r="H34" s="2"/>
      <c r="I34" s="2"/>
      <c r="J34" s="63">
        <f>SUM(F12,F18,F24,F30,M12,M18,M24,M30)</f>
        <v>0</v>
      </c>
      <c r="K34" s="64" t="str">
        <f>_xlfn.IFS(J34&gt;K35,"OVER INCOME",J34&lt;=K35,"ELIGIBLE")</f>
        <v>ELIGIBLE</v>
      </c>
      <c r="M34" s="65" t="s">
        <v>57</v>
      </c>
    </row>
    <row r="35" spans="3:13" customFormat="1" ht="17.25" x14ac:dyDescent="0.35">
      <c r="D35" s="66"/>
      <c r="E35" s="67"/>
      <c r="F35" s="68"/>
      <c r="G35" s="57"/>
      <c r="H35" s="57"/>
      <c r="I35" s="57"/>
      <c r="J35" s="57"/>
      <c r="K35" s="57">
        <f>_xlfn.IFS(F34=E37,F37,F34=E38,F38,F34=E39,F39,F34=E40,F40,F34=E41,F41,F34=E42,F42,F34=E43,F43,F34=E44,F44,F34=E45,F45,F34=E46,F46,F34=E47,F47)</f>
        <v>3815</v>
      </c>
    </row>
    <row r="36" spans="3:13" customFormat="1" ht="17.25" x14ac:dyDescent="0.35">
      <c r="D36" s="69"/>
      <c r="E36" s="70"/>
      <c r="F36" s="71"/>
      <c r="G36" s="58"/>
      <c r="H36" s="58"/>
      <c r="I36" s="58"/>
      <c r="J36" s="58"/>
      <c r="K36" s="58"/>
    </row>
    <row r="37" spans="3:13" customFormat="1" ht="17.25" x14ac:dyDescent="0.35">
      <c r="D37" s="58"/>
      <c r="E37" s="59">
        <v>2</v>
      </c>
      <c r="F37" s="60">
        <v>3815</v>
      </c>
      <c r="G37" s="58"/>
      <c r="H37" s="58"/>
      <c r="I37" s="58"/>
      <c r="J37" s="58"/>
      <c r="K37" s="58"/>
    </row>
    <row r="38" spans="3:13" customFormat="1" ht="17.25" x14ac:dyDescent="0.35">
      <c r="D38" s="58"/>
      <c r="E38" s="59">
        <v>3</v>
      </c>
      <c r="F38" s="60">
        <v>4798</v>
      </c>
      <c r="G38" s="58"/>
      <c r="H38" s="58"/>
      <c r="I38" s="58"/>
      <c r="J38" s="58"/>
      <c r="K38" s="58"/>
    </row>
    <row r="39" spans="3:13" customFormat="1" ht="9" customHeight="1" x14ac:dyDescent="0.35">
      <c r="D39" s="58"/>
      <c r="E39" s="59">
        <v>4</v>
      </c>
      <c r="F39" s="60">
        <v>5783</v>
      </c>
      <c r="G39" s="58"/>
      <c r="H39" s="58"/>
      <c r="I39" s="58"/>
      <c r="J39" s="58"/>
      <c r="K39" s="58"/>
    </row>
    <row r="40" spans="3:13" customFormat="1" ht="17.25" x14ac:dyDescent="0.35">
      <c r="D40" s="58"/>
      <c r="E40" s="59">
        <v>5</v>
      </c>
      <c r="F40" s="60">
        <v>6765</v>
      </c>
      <c r="G40" s="58"/>
      <c r="H40" s="58"/>
      <c r="I40" s="58"/>
      <c r="J40" s="58"/>
      <c r="K40" s="58"/>
    </row>
    <row r="41" spans="3:13" customFormat="1" ht="17.25" x14ac:dyDescent="0.35">
      <c r="D41" s="58"/>
      <c r="E41" s="59">
        <v>6</v>
      </c>
      <c r="F41" s="60">
        <v>7748</v>
      </c>
      <c r="G41" s="58"/>
      <c r="H41" s="58"/>
      <c r="I41" s="58"/>
      <c r="J41" s="58"/>
      <c r="K41" s="58"/>
    </row>
    <row r="42" spans="3:13" customFormat="1" ht="17.25" x14ac:dyDescent="0.35">
      <c r="D42" s="58"/>
      <c r="E42" s="59">
        <v>7</v>
      </c>
      <c r="F42" s="60">
        <v>8733</v>
      </c>
      <c r="G42" s="58"/>
      <c r="H42" s="58"/>
      <c r="I42" s="58"/>
      <c r="J42" s="58"/>
      <c r="K42" s="58"/>
    </row>
    <row r="43" spans="3:13" customFormat="1" ht="17.25" x14ac:dyDescent="0.35">
      <c r="D43" s="58"/>
      <c r="E43" s="59">
        <v>8</v>
      </c>
      <c r="F43" s="60">
        <v>9715</v>
      </c>
      <c r="G43" s="58"/>
      <c r="H43" s="58"/>
      <c r="I43" s="58"/>
      <c r="J43" s="58"/>
      <c r="K43" s="58"/>
    </row>
    <row r="44" spans="3:13" customFormat="1" ht="17.25" x14ac:dyDescent="0.35">
      <c r="D44" s="58"/>
      <c r="E44" s="59">
        <v>9</v>
      </c>
      <c r="F44" s="60">
        <v>10698</v>
      </c>
      <c r="G44" s="58"/>
      <c r="H44" s="58"/>
      <c r="I44" s="58"/>
      <c r="J44" s="58"/>
      <c r="K44" s="58"/>
    </row>
    <row r="45" spans="3:13" customFormat="1" ht="9" customHeight="1" x14ac:dyDescent="0.35">
      <c r="D45" s="58"/>
      <c r="E45" s="59">
        <v>10</v>
      </c>
      <c r="F45" s="60">
        <v>11683</v>
      </c>
      <c r="G45" s="58"/>
      <c r="H45" s="58"/>
      <c r="I45" s="58"/>
      <c r="J45" s="58"/>
      <c r="K45" s="58"/>
    </row>
    <row r="46" spans="3:13" customFormat="1" ht="17.25" x14ac:dyDescent="0.35">
      <c r="D46" s="58"/>
      <c r="E46" s="59">
        <v>11</v>
      </c>
      <c r="F46" s="60">
        <v>12665</v>
      </c>
      <c r="G46" s="58"/>
      <c r="H46" s="58"/>
      <c r="I46" s="58"/>
      <c r="J46" s="58"/>
      <c r="K46" s="58"/>
    </row>
    <row r="47" spans="3:13" customFormat="1" ht="17.25" x14ac:dyDescent="0.35">
      <c r="D47" s="58"/>
      <c r="E47" s="59">
        <v>12</v>
      </c>
      <c r="F47" s="60">
        <v>13648</v>
      </c>
      <c r="G47" s="58"/>
      <c r="H47" s="58"/>
      <c r="I47" s="58"/>
      <c r="J47" s="58"/>
      <c r="K47" s="58"/>
    </row>
    <row r="48" spans="3:13" customFormat="1" ht="17.25" x14ac:dyDescent="0.35">
      <c r="D48" s="69"/>
      <c r="E48" s="58"/>
      <c r="F48" s="73"/>
    </row>
    <row r="49" spans="4:6" customFormat="1" ht="17.25" x14ac:dyDescent="0.35">
      <c r="D49" s="69"/>
      <c r="E49" s="69"/>
      <c r="F49" s="72"/>
    </row>
    <row r="50" spans="4:6" customFormat="1" ht="17.25" x14ac:dyDescent="0.35">
      <c r="E50" s="69"/>
      <c r="F50" s="72"/>
    </row>
    <row r="51" spans="4:6" customFormat="1" ht="9" customHeight="1" x14ac:dyDescent="0.35">
      <c r="E51" s="69"/>
      <c r="F51" s="72"/>
    </row>
    <row r="52" spans="4:6" customFormat="1" ht="17.25" x14ac:dyDescent="0.35">
      <c r="E52" s="69"/>
      <c r="F52" s="72"/>
    </row>
    <row r="53" spans="4:6" customFormat="1" ht="17.25" x14ac:dyDescent="0.35">
      <c r="E53" s="69"/>
      <c r="F53" s="43"/>
    </row>
    <row r="54" spans="4:6" customFormat="1" ht="17.25" x14ac:dyDescent="0.35">
      <c r="E54" s="69"/>
      <c r="F54" s="43"/>
    </row>
    <row r="55" spans="4:6" customFormat="1" ht="17.25" x14ac:dyDescent="0.35">
      <c r="E55" s="69"/>
      <c r="F55" s="43"/>
    </row>
    <row r="56" spans="4:6" customFormat="1" ht="17.25" x14ac:dyDescent="0.35">
      <c r="F56" s="43"/>
    </row>
    <row r="57" spans="4:6" customFormat="1" ht="17.25" x14ac:dyDescent="0.35">
      <c r="F57" s="43"/>
    </row>
    <row r="58" spans="4:6" customFormat="1" ht="17.25" x14ac:dyDescent="0.35">
      <c r="F58" s="43"/>
    </row>
  </sheetData>
  <sheetProtection sheet="1" objects="1" scenarios="1" selectLockedCells="1"/>
  <mergeCells count="5">
    <mergeCell ref="J6:K6"/>
    <mergeCell ref="C2:M2"/>
    <mergeCell ref="C6:D6"/>
    <mergeCell ref="J8:K8"/>
    <mergeCell ref="C8:D8"/>
  </mergeCells>
  <conditionalFormatting sqref="K34">
    <cfRule type="expression" dxfId="0" priority="1">
      <formula>"OVER INCOME"</formula>
    </cfRule>
  </conditionalFormatting>
  <dataValidations count="4">
    <dataValidation type="list" allowBlank="1" showInputMessage="1" showErrorMessage="1" sqref="D10 D28 D16 D22" xr:uid="{D15DB39A-EF1D-44A1-848F-59FE46745AE6}">
      <formula1>Earned_Income</formula1>
    </dataValidation>
    <dataValidation type="list" allowBlank="1" showInputMessage="1" showErrorMessage="1" sqref="D11 D17 D23 D29 K11 K29 K23 K17" xr:uid="{0E4C0BF1-1537-4ED9-A04E-81C62C1D1B2A}">
      <formula1>Pay_Frequency</formula1>
    </dataValidation>
    <dataValidation type="list" allowBlank="1" showInputMessage="1" showErrorMessage="1" sqref="K10 K28 K22 K16" xr:uid="{6C00A764-E7A0-4DC7-9B78-CE939B1D7258}">
      <formula1>Unearned_Income</formula1>
    </dataValidation>
    <dataValidation type="list" allowBlank="1" showInputMessage="1" showErrorMessage="1" sqref="F34" xr:uid="{7FDC9CAF-119D-4B5C-8683-02C01E03E430}">
      <formula1>HH_Size</formula1>
    </dataValidation>
  </dataValidations>
  <pageMargins left="0.45" right="0.45" top="0.5" bottom="0.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9483B-6A50-4989-A4EF-D06D0B749C07}">
  <dimension ref="B2:J27"/>
  <sheetViews>
    <sheetView workbookViewId="0">
      <selection activeCell="J4" sqref="J4:J14"/>
    </sheetView>
  </sheetViews>
  <sheetFormatPr defaultColWidth="9" defaultRowHeight="15" x14ac:dyDescent="0.25"/>
  <cols>
    <col min="1" max="8" width="9" style="1"/>
    <col min="9" max="9" width="9.125" style="1" bestFit="1" customWidth="1"/>
    <col min="10" max="10" width="9.25" style="1" bestFit="1" customWidth="1"/>
    <col min="11" max="16384" width="9" style="1"/>
  </cols>
  <sheetData>
    <row r="2" spans="2:10" ht="15.75" thickBot="1" x14ac:dyDescent="0.3"/>
    <row r="3" spans="2:10" ht="15.75" thickBot="1" x14ac:dyDescent="0.3">
      <c r="B3" s="1" t="s">
        <v>15</v>
      </c>
      <c r="G3" s="1" t="s">
        <v>41</v>
      </c>
      <c r="I3" s="4" t="s">
        <v>38</v>
      </c>
      <c r="J3" s="5" t="s">
        <v>39</v>
      </c>
    </row>
    <row r="4" spans="2:10" ht="15.75" thickBot="1" x14ac:dyDescent="0.3">
      <c r="B4" s="1" t="s">
        <v>16</v>
      </c>
      <c r="G4" s="1" t="s">
        <v>42</v>
      </c>
      <c r="I4" s="6">
        <v>2</v>
      </c>
      <c r="J4" s="7">
        <v>3815</v>
      </c>
    </row>
    <row r="5" spans="2:10" ht="15.75" thickBot="1" x14ac:dyDescent="0.3">
      <c r="B5" s="1" t="s">
        <v>17</v>
      </c>
      <c r="G5" s="1" t="s">
        <v>43</v>
      </c>
      <c r="I5" s="6">
        <v>3</v>
      </c>
      <c r="J5" s="7">
        <v>4798</v>
      </c>
    </row>
    <row r="6" spans="2:10" ht="15.75" thickBot="1" x14ac:dyDescent="0.3">
      <c r="B6" s="1" t="s">
        <v>18</v>
      </c>
      <c r="G6" s="1" t="s">
        <v>44</v>
      </c>
      <c r="I6" s="6">
        <v>4</v>
      </c>
      <c r="J6" s="7">
        <v>5783</v>
      </c>
    </row>
    <row r="7" spans="2:10" ht="15.75" thickBot="1" x14ac:dyDescent="0.3">
      <c r="B7" s="1" t="s">
        <v>19</v>
      </c>
      <c r="I7" s="6">
        <v>5</v>
      </c>
      <c r="J7" s="7">
        <v>6765</v>
      </c>
    </row>
    <row r="8" spans="2:10" ht="15.75" thickBot="1" x14ac:dyDescent="0.3">
      <c r="B8" s="1" t="s">
        <v>20</v>
      </c>
      <c r="I8" s="6">
        <v>6</v>
      </c>
      <c r="J8" s="7">
        <v>7748</v>
      </c>
    </row>
    <row r="9" spans="2:10" ht="15.75" thickBot="1" x14ac:dyDescent="0.3">
      <c r="B9" s="1" t="s">
        <v>21</v>
      </c>
      <c r="I9" s="6">
        <v>7</v>
      </c>
      <c r="J9" s="7">
        <v>8733</v>
      </c>
    </row>
    <row r="10" spans="2:10" ht="15.75" thickBot="1" x14ac:dyDescent="0.3">
      <c r="B10" s="1" t="s">
        <v>22</v>
      </c>
      <c r="I10" s="6">
        <v>8</v>
      </c>
      <c r="J10" s="7">
        <v>9715</v>
      </c>
    </row>
    <row r="11" spans="2:10" ht="15.75" thickBot="1" x14ac:dyDescent="0.3">
      <c r="B11" s="1" t="s">
        <v>23</v>
      </c>
      <c r="I11" s="6">
        <v>9</v>
      </c>
      <c r="J11" s="7">
        <v>10698</v>
      </c>
    </row>
    <row r="12" spans="2:10" ht="15.75" thickBot="1" x14ac:dyDescent="0.3">
      <c r="B12" s="1" t="s">
        <v>24</v>
      </c>
      <c r="I12" s="6">
        <v>10</v>
      </c>
      <c r="J12" s="7">
        <v>11683</v>
      </c>
    </row>
    <row r="13" spans="2:10" ht="15.75" thickBot="1" x14ac:dyDescent="0.3">
      <c r="B13" s="1" t="s">
        <v>25</v>
      </c>
      <c r="I13" s="6">
        <v>11</v>
      </c>
      <c r="J13" s="7">
        <v>12665</v>
      </c>
    </row>
    <row r="14" spans="2:10" ht="15.75" thickBot="1" x14ac:dyDescent="0.3">
      <c r="B14" s="1" t="s">
        <v>26</v>
      </c>
      <c r="I14" s="6">
        <v>12</v>
      </c>
      <c r="J14" s="7">
        <v>13648</v>
      </c>
    </row>
    <row r="15" spans="2:10" x14ac:dyDescent="0.25">
      <c r="B15" s="1" t="s">
        <v>27</v>
      </c>
    </row>
    <row r="16" spans="2:10" x14ac:dyDescent="0.25">
      <c r="B16" s="1" t="s">
        <v>28</v>
      </c>
    </row>
    <row r="17" spans="2:2" x14ac:dyDescent="0.25">
      <c r="B17" s="1" t="s">
        <v>29</v>
      </c>
    </row>
    <row r="19" spans="2:2" x14ac:dyDescent="0.25">
      <c r="B19" s="1" t="s">
        <v>30</v>
      </c>
    </row>
    <row r="20" spans="2:2" x14ac:dyDescent="0.25">
      <c r="B20" s="1" t="s">
        <v>31</v>
      </c>
    </row>
    <row r="21" spans="2:2" x14ac:dyDescent="0.25">
      <c r="B21" s="1" t="s">
        <v>32</v>
      </c>
    </row>
    <row r="22" spans="2:2" x14ac:dyDescent="0.25">
      <c r="B22" s="1" t="s">
        <v>33</v>
      </c>
    </row>
    <row r="23" spans="2:2" x14ac:dyDescent="0.25">
      <c r="B23" s="1" t="s">
        <v>34</v>
      </c>
    </row>
    <row r="24" spans="2:2" x14ac:dyDescent="0.25">
      <c r="B24" s="1" t="s">
        <v>35</v>
      </c>
    </row>
    <row r="25" spans="2:2" x14ac:dyDescent="0.25">
      <c r="B25" s="1" t="s">
        <v>36</v>
      </c>
    </row>
    <row r="26" spans="2:2" x14ac:dyDescent="0.25">
      <c r="B26" s="1" t="s">
        <v>37</v>
      </c>
    </row>
    <row r="27" spans="2:2" x14ac:dyDescent="0.25">
      <c r="B27" s="1" t="s">
        <v>21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250% WORKSHEET</vt:lpstr>
      <vt:lpstr>Data</vt:lpstr>
      <vt:lpstr>Earned_Income</vt:lpstr>
      <vt:lpstr>FPL_250</vt:lpstr>
      <vt:lpstr>HH_Size</vt:lpstr>
      <vt:lpstr>Pay_Frequency</vt:lpstr>
      <vt:lpstr>'250% WORKSHEET'!Print_Area</vt:lpstr>
      <vt:lpstr>Unearned_Income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Glendening  [DCF]</dc:creator>
  <cp:lastModifiedBy>Nichelle Adams  [DCF]</cp:lastModifiedBy>
  <cp:lastPrinted>2020-04-18T16:35:24Z</cp:lastPrinted>
  <dcterms:created xsi:type="dcterms:W3CDTF">2020-04-17T19:43:23Z</dcterms:created>
  <dcterms:modified xsi:type="dcterms:W3CDTF">2022-05-31T17:45:51Z</dcterms:modified>
</cp:coreProperties>
</file>